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49" i="1"/>
  <c r="H42" i="1"/>
  <c r="H23" i="1"/>
  <c r="H33" i="1"/>
  <c r="H25" i="1"/>
  <c r="H59" i="1"/>
  <c r="H29" i="1"/>
  <c r="H31" i="1" l="1"/>
  <c r="H15" i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<sst xmlns="http://schemas.openxmlformats.org/spreadsheetml/2006/main" count="60" uniqueCount="34">
  <si>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</si>
  <si>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</si>
  <si>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</si>
  <si>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</si>
  <si>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</si>
  <si>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</si>
  <si>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</si>
  <si>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</si>
  <si>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</si>
  <si>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</si>
  <si>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</si>
  <si>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</si>
  <si>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</si>
  <si>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</si>
  <si>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</si>
  <si>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</si>
  <si>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</si>
  <si>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</si>
  <si>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</si>
  <si>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</si>
  <si>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</si>
  <si>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</si>
  <si>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</si>
  <si>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</si>
  <si>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</si>
  <si>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</si>
  <si>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</si>
  <si>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</si>
  <si>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</si>
  <si>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</si>
  <si>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</si>
  <si>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Dana: 09.01.2025</t>
  </si>
  <si>
    <t>Primljena i neutrošena participacija od 09.01.2025</t>
  </si>
  <si>
    <t>Dana 09.01.2025.godine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</si>
</sst>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1" zoomScaleNormal="100" workbookViewId="0">
      <selection activeCell="H25" sqref="H25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45666</v>
      </c>
      <c r="H12" s="12">
        <v>5869125.0199999996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45666</v>
      </c>
      <c r="H13" s="1">
        <f>H14+H30-H38-H52</f>
        <v>5300837.79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45666</v>
      </c>
      <c r="H14" s="2">
        <f>SUM(H15:H29)</f>
        <v>7169711.209999999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39873808.79+3945+962.04-39877753.79</f>
        <v>962.03999999910593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1776484.14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37125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476.74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f>47556+26568</f>
        <v>74124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f>1081647.55+1098696.83</f>
        <v>2180344.38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12840.44-1261.21+524080+1076320.08+110001.11+1335642.49</f>
        <v>3057622.91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1050+5200+3550-6-72+2050+12550+7600+6950+3700</f>
        <v>42572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45666</v>
      </c>
      <c r="H30" s="2">
        <f>H31+H32+H33+H34+H36+H37+H35</f>
        <v>224240.36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f>4165039.28-4165039.28</f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181217.69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43022.67</f>
        <v>43022.67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v>0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45666</v>
      </c>
      <c r="H38" s="3">
        <f>SUM(H39:H51)</f>
        <v>1868873.43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962.04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f>1776484.14-18700.6</f>
        <v>1757783.5399999998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110001.1+126.75</f>
        <v>110127.85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45666</v>
      </c>
      <c r="H52" s="3">
        <f>SUM(H53:H58)</f>
        <v>224240.35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181217.69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43022.66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45666</v>
      </c>
      <c r="H59" s="4">
        <f>609640.2+1897174.61-1897174.61-41352.97+18700.6</f>
        <v>586987.82999999996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18700.599999999999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5869125.0200000005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33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2025-01-10T12:44:21Z</dcterms:modified>
  <cp:category/>
  <cp:contentStatus/>
</cp:coreProperties>
</file>